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<sst xmlns="http://schemas.openxmlformats.org/spreadsheetml/2006/main" count="259" uniqueCount="125">
  <si>
    <t>工事費内訳書</t>
  </si>
  <si>
    <t>住　　　　所</t>
  </si>
  <si>
    <t>商号又は名称</t>
  </si>
  <si>
    <t>代 表 者 名</t>
  </si>
  <si>
    <t>工 事 名</t>
  </si>
  <si>
    <t>Ｒ７波土　善蔵川　海・大里　排水機場整備工事（担い手確保型）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</si>
  <si>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</si>
  <si>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</si>
  <si>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</si>
  <si>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</si>
  <si>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</si>
  <si>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</si>
  <si>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排水機場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</si>
  <si>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</si>
  <si>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</si>
  <si>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</si>
  <si>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</si>
  <si>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</si>
  <si>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</si>
  <si>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</si>
  <si>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</si>
  <si>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</si>
  <si>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</si>
  <si>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張芝</t>
  </si>
  <si>
    <t>機場本体工</t>
  </si>
  <si>
    <t>作業土工</t>
  </si>
  <si>
    <t>床掘り
　1m≦W&lt;2m</t>
  </si>
  <si>
    <t>床掘り
　標準</t>
  </si>
  <si>
    <t>埋戻し
　1m&lt;W</t>
  </si>
  <si>
    <t>埋戻し
　1m≦W＜4m</t>
  </si>
  <si>
    <t>基面整正</t>
  </si>
  <si>
    <t>地盤改良工</t>
  </si>
  <si>
    <t>本体工</t>
  </si>
  <si>
    <t>均しｺﾝｸﾘｰﾄ</t>
  </si>
  <si>
    <t>ｺﾝｸﾘｰﾄ</t>
  </si>
  <si>
    <t>鉄筋</t>
  </si>
  <si>
    <t>t</t>
  </si>
  <si>
    <t>型枠
　鉄筋</t>
  </si>
  <si>
    <t>型枠
　合板円形</t>
  </si>
  <si>
    <t>足場
　手摺先行枠組</t>
  </si>
  <si>
    <t>掛m2</t>
  </si>
  <si>
    <t>足場
　単管</t>
  </si>
  <si>
    <t>支保</t>
  </si>
  <si>
    <t>空m3</t>
  </si>
  <si>
    <t>付属物工</t>
  </si>
  <si>
    <t>沈砂池工</t>
  </si>
  <si>
    <t>ｺﾝｸﾘｰﾄ床版工</t>
  </si>
  <si>
    <t>目地板</t>
  </si>
  <si>
    <t>型枠</t>
  </si>
  <si>
    <t xml:space="preserve">足場　</t>
  </si>
  <si>
    <t>排水構造物工</t>
  </si>
  <si>
    <t>堤外導水路工</t>
  </si>
  <si>
    <t xml:space="preserve">基礎ｺﾝｸﾘｰﾄ　</t>
  </si>
  <si>
    <t>m</t>
  </si>
  <si>
    <t xml:space="preserve">天端保護工　</t>
  </si>
  <si>
    <t>間知ﾌﾞﾛｯｸ張</t>
  </si>
  <si>
    <t>平張ｺﾝｸﾘｰﾄ</t>
  </si>
  <si>
    <t>高水敷保護工</t>
  </si>
  <si>
    <t>小口止め工</t>
  </si>
  <si>
    <t>堤防乗越し部</t>
  </si>
  <si>
    <t>張ｺﾝｸﾘｰﾄ</t>
  </si>
  <si>
    <t xml:space="preserve">天端ｺﾝｸﾘｰﾄ　</t>
  </si>
  <si>
    <t>堤防天端部</t>
  </si>
  <si>
    <t>堤防法面部</t>
  </si>
  <si>
    <t>堤脚水路</t>
  </si>
  <si>
    <t>1号U型水路</t>
  </si>
  <si>
    <t>2号U型水路</t>
  </si>
  <si>
    <t>L型側溝</t>
  </si>
  <si>
    <t>1号暗渠</t>
  </si>
  <si>
    <t>集水枡</t>
  </si>
  <si>
    <t>箇所</t>
  </si>
  <si>
    <t>吐出し工</t>
  </si>
  <si>
    <t>ﾎﾞｯｸｽｶﾙﾊﾞｰﾄ</t>
  </si>
  <si>
    <t>基礎工</t>
  </si>
  <si>
    <t>巻立ｺﾝｸﾘｰﾄ</t>
  </si>
  <si>
    <t>擁壁工</t>
  </si>
  <si>
    <t>ﾌﾞﾛｯｸ積工</t>
  </si>
  <si>
    <t>間知ﾌﾞﾛｯｸ積</t>
  </si>
  <si>
    <t xml:space="preserve">胴込ｺﾝｸﾘｰﾄ　</t>
  </si>
  <si>
    <t xml:space="preserve">裏込砕石　</t>
  </si>
  <si>
    <t>小口止</t>
  </si>
  <si>
    <t xml:space="preserve">階段工　</t>
  </si>
  <si>
    <t>大型ﾌﾞﾛｯｸ積工</t>
  </si>
  <si>
    <t>大型ﾌﾞﾛｯｸ積</t>
  </si>
  <si>
    <t xml:space="preserve">目地板　</t>
  </si>
  <si>
    <t>護岸工</t>
  </si>
  <si>
    <t>1号階段工</t>
  </si>
  <si>
    <t>2号階段工</t>
  </si>
  <si>
    <t>付帯工</t>
  </si>
  <si>
    <t>復旧等付帯工</t>
  </si>
  <si>
    <t>階段復旧工</t>
  </si>
  <si>
    <t xml:space="preserve">平張ｺﾝｸﾘｰﾄ　</t>
  </si>
  <si>
    <t>舗装工</t>
  </si>
  <si>
    <t>構造物撤去工</t>
  </si>
  <si>
    <t>構造物取壊し工</t>
  </si>
  <si>
    <t>舗装板取壊し</t>
  </si>
  <si>
    <t>舗装板切断</t>
  </si>
  <si>
    <t>舗装板運搬･処分</t>
  </si>
  <si>
    <t>構造物とりこわし･運搬･処分
　無筋</t>
  </si>
  <si>
    <t>構造物とりこわし･運搬･処分
　鉄筋</t>
  </si>
  <si>
    <t>仮設工</t>
  </si>
  <si>
    <t>土留･仮締切工</t>
  </si>
  <si>
    <t>鋼矢板
　吸水槽</t>
  </si>
  <si>
    <t>枚</t>
  </si>
  <si>
    <t>鋼矢板
　沈砂池</t>
  </si>
  <si>
    <t>切梁･腹起し</t>
  </si>
  <si>
    <t>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</si>
  <si>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</si>
  <si>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</si>
  <si>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</si>
  <si>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</si>
  <si>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</si>
  <si>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</si>
  <si>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</si>
  <si>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</si>
  <si>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重建設機械分解組立費</t>
  </si>
  <si>
    <t>回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</si>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</sst>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G11+G20+G40+G48+G72+G90+G100+G105+G112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580.0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390.0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24.0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89.0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4" t="n">
        <v>5.38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4" t="n">
        <v>3.07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4" t="n">
        <v>2.08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22</v>
      </c>
      <c r="F34" s="13" t="n">
        <v>265.0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22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159.0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40</v>
      </c>
      <c r="F37" s="13" t="n">
        <v>135.0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3" t="n">
        <v>45.0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G42+G43+G44+G45+G46+G47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33</v>
      </c>
      <c r="E42" s="12" t="s">
        <v>17</v>
      </c>
      <c r="F42" s="13" t="n">
        <v>11.0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34</v>
      </c>
      <c r="E43" s="12" t="s">
        <v>17</v>
      </c>
      <c r="F43" s="13" t="n">
        <v>54.0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35</v>
      </c>
      <c r="E44" s="12" t="s">
        <v>36</v>
      </c>
      <c r="F44" s="14" t="n">
        <v>1.96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22</v>
      </c>
      <c r="F45" s="13" t="n">
        <v>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22</v>
      </c>
      <c r="F46" s="13" t="n">
        <v>101.0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40</v>
      </c>
      <c r="F47" s="13" t="n">
        <v>83.0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50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51</v>
      </c>
      <c r="D49" s="11"/>
      <c r="E49" s="12" t="s">
        <v>13</v>
      </c>
      <c r="F49" s="13" t="n">
        <v>1.0</v>
      </c>
      <c r="G49" s="15">
        <f>G50+G51+G52+G53+G54+G55+G56+G57+G58+G59+G60+G61+G62+G63+G64+G65+G66+G67+G68+G69+G70+G71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52</v>
      </c>
      <c r="E50" s="12" t="s">
        <v>53</v>
      </c>
      <c r="F50" s="13" t="n">
        <v>55.0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53</v>
      </c>
      <c r="F51" s="13" t="n">
        <v>54.0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22</v>
      </c>
      <c r="F52" s="13" t="n">
        <v>73.0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17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17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17</v>
      </c>
      <c r="F56" s="13" t="n">
        <v>6.0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3" t="n">
        <v>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52</v>
      </c>
      <c r="E58" s="12" t="s">
        <v>17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65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66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67</v>
      </c>
      <c r="E65" s="12" t="s">
        <v>53</v>
      </c>
      <c r="F65" s="13" t="n">
        <v>24.0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68</v>
      </c>
      <c r="E66" s="12" t="s">
        <v>53</v>
      </c>
      <c r="F66" s="13" t="n">
        <v>8.0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69</v>
      </c>
      <c r="E67" s="12" t="s">
        <v>70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70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72</v>
      </c>
      <c r="E69" s="12" t="s">
        <v>53</v>
      </c>
      <c r="F69" s="13" t="n">
        <v>7.0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74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5">
        <f>G73+G81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G74+G75+G76+G77+G78+G79+G80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22</v>
      </c>
      <c r="F74" s="13" t="n">
        <v>127.0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78</v>
      </c>
      <c r="E75" s="12" t="s">
        <v>17</v>
      </c>
      <c r="F75" s="13" t="n">
        <v>25.0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79</v>
      </c>
      <c r="E76" s="12" t="s">
        <v>17</v>
      </c>
      <c r="F76" s="13" t="n">
        <v>47.0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52</v>
      </c>
      <c r="E77" s="12" t="s">
        <v>53</v>
      </c>
      <c r="F77" s="13" t="n">
        <v>33.0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61</v>
      </c>
      <c r="E78" s="12" t="s">
        <v>53</v>
      </c>
      <c r="F78" s="13" t="n">
        <v>23.0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80</v>
      </c>
      <c r="E79" s="12" t="s">
        <v>13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81</v>
      </c>
      <c r="E80" s="12" t="s">
        <v>13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82</v>
      </c>
      <c r="D81" s="11"/>
      <c r="E81" s="12" t="s">
        <v>13</v>
      </c>
      <c r="F81" s="13" t="n">
        <v>1.0</v>
      </c>
      <c r="G81" s="15">
        <f>G82+G83+G84+G85+G86+G87+G88+G89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83</v>
      </c>
      <c r="E82" s="12" t="s">
        <v>22</v>
      </c>
      <c r="F82" s="13" t="n">
        <v>83.0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78</v>
      </c>
      <c r="E83" s="12" t="s">
        <v>17</v>
      </c>
      <c r="F83" s="13" t="n">
        <v>25.0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79</v>
      </c>
      <c r="E84" s="12" t="s">
        <v>17</v>
      </c>
      <c r="F84" s="13" t="n">
        <v>47.0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84</v>
      </c>
      <c r="E85" s="12" t="s">
        <v>22</v>
      </c>
      <c r="F85" s="13" t="n">
        <v>9.0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80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81</v>
      </c>
      <c r="E87" s="12" t="s">
        <v>13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52</v>
      </c>
      <c r="E88" s="12" t="s">
        <v>53</v>
      </c>
      <c r="F88" s="13" t="n">
        <v>25.0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61</v>
      </c>
      <c r="E89" s="12" t="s">
        <v>53</v>
      </c>
      <c r="F89" s="13" t="n">
        <v>17.0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85</v>
      </c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76</v>
      </c>
      <c r="D91" s="11"/>
      <c r="E91" s="12" t="s">
        <v>13</v>
      </c>
      <c r="F91" s="13" t="n">
        <v>1.0</v>
      </c>
      <c r="G91" s="15">
        <f>G92+G93+G94+G95+G96+G97+G98+G99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77</v>
      </c>
      <c r="E92" s="12" t="s">
        <v>22</v>
      </c>
      <c r="F92" s="13" t="n">
        <v>30.0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78</v>
      </c>
      <c r="E93" s="12" t="s">
        <v>17</v>
      </c>
      <c r="F93" s="13" t="n">
        <v>6.0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79</v>
      </c>
      <c r="E94" s="12" t="s">
        <v>17</v>
      </c>
      <c r="F94" s="13" t="n">
        <v>6.0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52</v>
      </c>
      <c r="E95" s="12" t="s">
        <v>53</v>
      </c>
      <c r="F95" s="13" t="n">
        <v>7.0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61</v>
      </c>
      <c r="E96" s="12" t="s">
        <v>53</v>
      </c>
      <c r="F96" s="13" t="n">
        <v>9.0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86</v>
      </c>
      <c r="E97" s="12" t="s">
        <v>70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87</v>
      </c>
      <c r="E98" s="12" t="s">
        <v>70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52</v>
      </c>
      <c r="E99" s="12" t="s">
        <v>53</v>
      </c>
      <c r="F99" s="13" t="n">
        <v>2.0</v>
      </c>
      <c r="G99" s="16"/>
      <c r="I99" s="17" t="n">
        <v>90.0</v>
      </c>
      <c r="J99" s="18" t="n">
        <v>4.0</v>
      </c>
    </row>
    <row r="100" ht="42.0" customHeight="true">
      <c r="A100" s="10"/>
      <c r="B100" s="11" t="s">
        <v>88</v>
      </c>
      <c r="C100" s="11"/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2.0</v>
      </c>
    </row>
    <row r="101" ht="42.0" customHeight="true">
      <c r="A101" s="10"/>
      <c r="B101" s="11"/>
      <c r="C101" s="11" t="s">
        <v>89</v>
      </c>
      <c r="D101" s="11"/>
      <c r="E101" s="12" t="s">
        <v>13</v>
      </c>
      <c r="F101" s="13" t="n">
        <v>1.0</v>
      </c>
      <c r="G101" s="15">
        <f>G102+G103+G104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90</v>
      </c>
      <c r="E102" s="12" t="s">
        <v>13</v>
      </c>
      <c r="F102" s="13" t="n">
        <v>1.0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91</v>
      </c>
      <c r="E103" s="12" t="s">
        <v>13</v>
      </c>
      <c r="F103" s="13" t="n">
        <v>1.0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92</v>
      </c>
      <c r="E104" s="12" t="s">
        <v>22</v>
      </c>
      <c r="F104" s="13" t="n">
        <v>130.0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 t="s">
        <v>93</v>
      </c>
      <c r="C105" s="11"/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2.0</v>
      </c>
    </row>
    <row r="106" ht="42.0" customHeight="true">
      <c r="A106" s="10"/>
      <c r="B106" s="11"/>
      <c r="C106" s="11" t="s">
        <v>94</v>
      </c>
      <c r="D106" s="11"/>
      <c r="E106" s="12" t="s">
        <v>13</v>
      </c>
      <c r="F106" s="13" t="n">
        <v>1.0</v>
      </c>
      <c r="G106" s="15">
        <f>G107+G108+G109+G110+G111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95</v>
      </c>
      <c r="E107" s="12" t="s">
        <v>22</v>
      </c>
      <c r="F107" s="13" t="n">
        <v>221.0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96</v>
      </c>
      <c r="E108" s="12" t="s">
        <v>53</v>
      </c>
      <c r="F108" s="13" t="n">
        <v>17.0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97</v>
      </c>
      <c r="E109" s="12" t="s">
        <v>17</v>
      </c>
      <c r="F109" s="13" t="n">
        <v>11.0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98</v>
      </c>
      <c r="E110" s="12" t="s">
        <v>17</v>
      </c>
      <c r="F110" s="13" t="n">
        <v>81.0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99</v>
      </c>
      <c r="E111" s="12" t="s">
        <v>17</v>
      </c>
      <c r="F111" s="13" t="n">
        <v>11.0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 t="s">
        <v>100</v>
      </c>
      <c r="C112" s="11"/>
      <c r="D112" s="11"/>
      <c r="E112" s="12" t="s">
        <v>13</v>
      </c>
      <c r="F112" s="13" t="n">
        <v>1.0</v>
      </c>
      <c r="G112" s="15">
        <f>G113+G119</f>
      </c>
      <c r="I112" s="17" t="n">
        <v>103.0</v>
      </c>
      <c r="J112" s="18" t="n">
        <v>2.0</v>
      </c>
    </row>
    <row r="113" ht="42.0" customHeight="true">
      <c r="A113" s="10"/>
      <c r="B113" s="11"/>
      <c r="C113" s="11" t="s">
        <v>101</v>
      </c>
      <c r="D113" s="11"/>
      <c r="E113" s="12" t="s">
        <v>13</v>
      </c>
      <c r="F113" s="13" t="n">
        <v>1.0</v>
      </c>
      <c r="G113" s="15">
        <f>G114+G115+G116+G117+G118</f>
      </c>
      <c r="I113" s="17" t="n">
        <v>104.0</v>
      </c>
      <c r="J113" s="18" t="n">
        <v>3.0</v>
      </c>
    </row>
    <row r="114" ht="42.0" customHeight="true">
      <c r="A114" s="10"/>
      <c r="B114" s="11"/>
      <c r="C114" s="11"/>
      <c r="D114" s="11" t="s">
        <v>102</v>
      </c>
      <c r="E114" s="12" t="s">
        <v>103</v>
      </c>
      <c r="F114" s="13" t="n">
        <v>128.0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104</v>
      </c>
      <c r="E115" s="12" t="s">
        <v>103</v>
      </c>
      <c r="F115" s="13" t="n">
        <v>80.0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105</v>
      </c>
      <c r="E116" s="12" t="s">
        <v>36</v>
      </c>
      <c r="F116" s="14" t="n">
        <v>33.52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106</v>
      </c>
      <c r="E117" s="12" t="s">
        <v>107</v>
      </c>
      <c r="F117" s="13" t="n">
        <v>19.0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106</v>
      </c>
      <c r="E118" s="12" t="s">
        <v>107</v>
      </c>
      <c r="F118" s="13" t="n">
        <v>19.0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 t="s">
        <v>108</v>
      </c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3.0</v>
      </c>
    </row>
    <row r="120" ht="42.0" customHeight="true">
      <c r="A120" s="10"/>
      <c r="B120" s="11"/>
      <c r="C120" s="11"/>
      <c r="D120" s="11" t="s">
        <v>109</v>
      </c>
      <c r="E120" s="12" t="s">
        <v>110</v>
      </c>
      <c r="F120" s="13" t="n">
        <v>10.0</v>
      </c>
      <c r="G120" s="16"/>
      <c r="I120" s="17" t="n">
        <v>111.0</v>
      </c>
      <c r="J120" s="18" t="n">
        <v>4.0</v>
      </c>
    </row>
    <row r="121" ht="42.0" customHeight="true">
      <c r="A121" s="10" t="s">
        <v>111</v>
      </c>
      <c r="B121" s="11"/>
      <c r="C121" s="11"/>
      <c r="D121" s="11"/>
      <c r="E121" s="12" t="s">
        <v>13</v>
      </c>
      <c r="F121" s="13" t="n">
        <v>1.0</v>
      </c>
      <c r="G121" s="15">
        <f>G11+G20+G40+G48+G72+G90+G100+G105+G112</f>
      </c>
      <c r="I121" s="17" t="n">
        <v>112.0</v>
      </c>
      <c r="J121" s="18" t="n">
        <v>20.0</v>
      </c>
    </row>
    <row r="122" ht="42.0" customHeight="true">
      <c r="A122" s="10" t="s">
        <v>112</v>
      </c>
      <c r="B122" s="11"/>
      <c r="C122" s="11"/>
      <c r="D122" s="11"/>
      <c r="E122" s="12" t="s">
        <v>13</v>
      </c>
      <c r="F122" s="13" t="n">
        <v>1.0</v>
      </c>
      <c r="G122" s="15">
        <f>G123+G126</f>
      </c>
      <c r="I122" s="17" t="n">
        <v>113.0</v>
      </c>
      <c r="J122" s="18" t="n">
        <v>200.0</v>
      </c>
    </row>
    <row r="123" ht="42.0" customHeight="true">
      <c r="A123" s="10"/>
      <c r="B123" s="11" t="s">
        <v>113</v>
      </c>
      <c r="C123" s="11"/>
      <c r="D123" s="11"/>
      <c r="E123" s="12" t="s">
        <v>13</v>
      </c>
      <c r="F123" s="13" t="n">
        <v>1.0</v>
      </c>
      <c r="G123" s="15">
        <f>G124</f>
      </c>
      <c r="I123" s="17" t="n">
        <v>114.0</v>
      </c>
      <c r="J123" s="18" t="n">
        <v>2.0</v>
      </c>
    </row>
    <row r="124" ht="42.0" customHeight="true">
      <c r="A124" s="10"/>
      <c r="B124" s="11"/>
      <c r="C124" s="11" t="s">
        <v>114</v>
      </c>
      <c r="D124" s="11"/>
      <c r="E124" s="12" t="s">
        <v>13</v>
      </c>
      <c r="F124" s="13" t="n">
        <v>1.0</v>
      </c>
      <c r="G124" s="15">
        <f>G125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115</v>
      </c>
      <c r="E125" s="12" t="s">
        <v>116</v>
      </c>
      <c r="F125" s="13" t="n">
        <v>2.0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 t="s">
        <v>117</v>
      </c>
      <c r="C126" s="11"/>
      <c r="D126" s="11"/>
      <c r="E126" s="12" t="s">
        <v>13</v>
      </c>
      <c r="F126" s="13" t="n">
        <v>1.0</v>
      </c>
      <c r="G126" s="16"/>
      <c r="I126" s="17" t="n">
        <v>117.0</v>
      </c>
      <c r="J126" s="18"/>
    </row>
    <row r="127" ht="42.0" customHeight="true">
      <c r="A127" s="10" t="s">
        <v>118</v>
      </c>
      <c r="B127" s="11"/>
      <c r="C127" s="11"/>
      <c r="D127" s="11"/>
      <c r="E127" s="12" t="s">
        <v>13</v>
      </c>
      <c r="F127" s="13" t="n">
        <v>1.0</v>
      </c>
      <c r="G127" s="15">
        <f>G121+G122</f>
      </c>
      <c r="I127" s="17" t="n">
        <v>118.0</v>
      </c>
      <c r="J127" s="18"/>
    </row>
    <row r="128" ht="42.0" customHeight="true">
      <c r="A128" s="10"/>
      <c r="B128" s="11" t="s">
        <v>119</v>
      </c>
      <c r="C128" s="11"/>
      <c r="D128" s="11"/>
      <c r="E128" s="12" t="s">
        <v>13</v>
      </c>
      <c r="F128" s="13" t="n">
        <v>1.0</v>
      </c>
      <c r="G128" s="16"/>
      <c r="I128" s="17" t="n">
        <v>119.0</v>
      </c>
      <c r="J128" s="18" t="n">
        <v>210.0</v>
      </c>
    </row>
    <row r="129" ht="42.0" customHeight="true">
      <c r="A129" s="10" t="s">
        <v>120</v>
      </c>
      <c r="B129" s="11"/>
      <c r="C129" s="11"/>
      <c r="D129" s="11"/>
      <c r="E129" s="12" t="s">
        <v>13</v>
      </c>
      <c r="F129" s="13" t="n">
        <v>1.0</v>
      </c>
      <c r="G129" s="15">
        <f>G121+G122+G128</f>
      </c>
      <c r="I129" s="17" t="n">
        <v>120.0</v>
      </c>
      <c r="J129" s="18"/>
    </row>
    <row r="130" ht="42.0" customHeight="true">
      <c r="A130" s="10"/>
      <c r="B130" s="11" t="s">
        <v>121</v>
      </c>
      <c r="C130" s="11"/>
      <c r="D130" s="11"/>
      <c r="E130" s="12" t="s">
        <v>13</v>
      </c>
      <c r="F130" s="13" t="n">
        <v>1.0</v>
      </c>
      <c r="G130" s="16"/>
      <c r="I130" s="17" t="n">
        <v>121.0</v>
      </c>
      <c r="J130" s="18" t="n">
        <v>220.0</v>
      </c>
    </row>
    <row r="131" ht="42.0" customHeight="true">
      <c r="A131" s="10" t="s">
        <v>122</v>
      </c>
      <c r="B131" s="11"/>
      <c r="C131" s="11"/>
      <c r="D131" s="11"/>
      <c r="E131" s="12" t="s">
        <v>13</v>
      </c>
      <c r="F131" s="13" t="n">
        <v>1.0</v>
      </c>
      <c r="G131" s="15">
        <f>G129+G130</f>
      </c>
      <c r="I131" s="17" t="n">
        <v>122.0</v>
      </c>
      <c r="J131" s="18" t="n">
        <v>30.0</v>
      </c>
    </row>
    <row r="132" ht="42.0" customHeight="true">
      <c r="A132" s="19" t="s">
        <v>123</v>
      </c>
      <c r="B132" s="20"/>
      <c r="C132" s="20"/>
      <c r="D132" s="20"/>
      <c r="E132" s="21" t="s">
        <v>124</v>
      </c>
      <c r="F132" s="22" t="s">
        <v>124</v>
      </c>
      <c r="G132" s="24">
        <f>G131</f>
      </c>
      <c r="I132" s="26" t="n">
        <v>123.0</v>
      </c>
      <c r="J1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D43"/>
    <mergeCell ref="D44"/>
    <mergeCell ref="D45"/>
    <mergeCell ref="D46"/>
    <mergeCell ref="D47"/>
    <mergeCell ref="B48:D48"/>
    <mergeCell ref="C49: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D65"/>
    <mergeCell ref="D66"/>
    <mergeCell ref="D67"/>
    <mergeCell ref="D68"/>
    <mergeCell ref="D69"/>
    <mergeCell ref="D70"/>
    <mergeCell ref="D71"/>
    <mergeCell ref="B72:D72"/>
    <mergeCell ref="C73:D73"/>
    <mergeCell ref="D74"/>
    <mergeCell ref="D75"/>
    <mergeCell ref="D76"/>
    <mergeCell ref="D77"/>
    <mergeCell ref="D78"/>
    <mergeCell ref="D79"/>
    <mergeCell ref="D80"/>
    <mergeCell ref="C81:D81"/>
    <mergeCell ref="D82"/>
    <mergeCell ref="D83"/>
    <mergeCell ref="D84"/>
    <mergeCell ref="D85"/>
    <mergeCell ref="D86"/>
    <mergeCell ref="D87"/>
    <mergeCell ref="D88"/>
    <mergeCell ref="D89"/>
    <mergeCell ref="B90:D90"/>
    <mergeCell ref="C91:D91"/>
    <mergeCell ref="D92"/>
    <mergeCell ref="D93"/>
    <mergeCell ref="D94"/>
    <mergeCell ref="D95"/>
    <mergeCell ref="D96"/>
    <mergeCell ref="D97"/>
    <mergeCell ref="D98"/>
    <mergeCell ref="D99"/>
    <mergeCell ref="B100:D100"/>
    <mergeCell ref="C101:D101"/>
    <mergeCell ref="D102"/>
    <mergeCell ref="D103"/>
    <mergeCell ref="D104"/>
    <mergeCell ref="B105:D105"/>
    <mergeCell ref="C106:D106"/>
    <mergeCell ref="D107"/>
    <mergeCell ref="D108"/>
    <mergeCell ref="D109"/>
    <mergeCell ref="D110"/>
    <mergeCell ref="D111"/>
    <mergeCell ref="B112:D112"/>
    <mergeCell ref="C113:D113"/>
    <mergeCell ref="D114"/>
    <mergeCell ref="D115"/>
    <mergeCell ref="D116"/>
    <mergeCell ref="D117"/>
    <mergeCell ref="D118"/>
    <mergeCell ref="C119:D119"/>
    <mergeCell ref="D120"/>
    <mergeCell ref="A121:D121"/>
    <mergeCell ref="A122:D122"/>
    <mergeCell ref="B123:D123"/>
    <mergeCell ref="C124:D124"/>
    <mergeCell ref="D125"/>
    <mergeCell ref="B126:D126"/>
    <mergeCell ref="A127:D127"/>
    <mergeCell ref="B128:D128"/>
    <mergeCell ref="A129:D129"/>
    <mergeCell ref="B130:D130"/>
    <mergeCell ref="A131:D131"/>
    <mergeCell ref="A132:D1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2025-05-19T06:42:40Z</dcterms:created>
  <dc:creator>Apache POI</dc:creator>
</cp:coreProperties>
</file>